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'IMP'!$A$1:$G$50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<sst xmlns="http://schemas.openxmlformats.org/spreadsheetml/2006/main" count="60" uniqueCount="60">
  <si>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</si>
  <si>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</si>
  <si>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</si>
  <si>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</si>
  <si>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</si>
  <si>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</si>
  <si>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</si>
  <si>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Bajo protesta de decir verdad declaramos que los Estados Financieros y sus notas, son razonablemente correctos y son responsabilidad del emisor.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</si>
  <si>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</si>
  <si>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</si>
  <si>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</si>
  <si>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</si>
  <si>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</si>
  <si>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</si>
  <si>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</si>
  <si>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</si>
  <si>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</si>
  <si>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</si>
  <si>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</si>
  <si>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</si>
  <si>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</si>
  <si>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</si>
  <si>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</si>
  <si>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</si>
  <si>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</si>
  <si>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</si>
  <si>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</si>
  <si>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</si>
  <si>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</si>
  <si>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</si>
  <si>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</si>
  <si>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</si>
  <si>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</si>
  <si>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</si>
  <si>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</si>
  <si>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</si>
  <si>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</si>
  <si>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</si>
  <si>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</si>
  <si>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</si>
  <si>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</si>
  <si>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 No Circulante</t>
  </si>
  <si>
    <t>Otros Activos no Circulantes</t>
  </si>
  <si>
    <t>Total del Pasivo</t>
  </si>
  <si>
    <t>Total de Activo No Circulante</t>
  </si>
  <si>
    <t>HACIENDA PÚBLICA/PATRIMONIO</t>
  </si>
  <si>
    <t>Total Activo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</si>
  <si>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</si>
  <si>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</si>
  <si>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</si>
  <si>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</si>
  <si>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</si>
  <si>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</si>
  <si>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</si>
  <si>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</si>
  <si>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</si>
  <si>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</si>
  <si>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</si>
  <si>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</si>
  <si>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r>
      <rPr>
        <b/>
        <sz val="9"/>
        <color indexed="60"/>
        <rFont val="Arial"/>
        <family val="2"/>
      </rPr>
      <t>Municipio de Comonfort, Guanajuato</t>
    </r>
    <r>
      <rPr>
        <b/>
        <sz val="8"/>
        <color indexed="60"/>
        <rFont val="Arial"/>
        <family val="2"/>
      </rPr>
      <t xml:space="preserve">
</t>
    </r>
    <r>
      <rPr>
        <b/>
        <sz val="9"/>
        <color indexed="60"/>
        <rFont val="Arial"/>
        <family val="2"/>
      </rPr>
      <t>Estado de Situación Financiera
Al 30 de Septiembre de 2019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</si>
</sst>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\-#,##0.00;#,##0.00;&quot; &quot;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5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0" borderId="0" xfId="60" applyFont="1" applyAlignment="1" applyProtection="1">
      <alignment vertical="top"/>
      <protection/>
    </xf>
    <xf numFmtId="0" fontId="4" fillId="0" borderId="0" xfId="60" applyFont="1" applyAlignment="1" applyProtection="1">
      <alignment vertical="top" wrapText="1"/>
      <protection/>
    </xf>
    <xf numFmtId="0" fontId="4" fillId="0" borderId="0" xfId="60" applyFont="1" applyBorder="1" applyAlignment="1" applyProtection="1">
      <alignment vertical="top" wrapText="1"/>
      <protection locked="0"/>
    </xf>
    <xf numFmtId="4" fontId="4" fillId="0" borderId="0" xfId="60" applyNumberFormat="1" applyFont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3" fillId="0" borderId="10" xfId="60" applyFont="1" applyFill="1" applyBorder="1" applyAlignment="1" applyProtection="1">
      <alignment horizontal="left" vertical="top" wrapText="1"/>
      <protection locked="0"/>
    </xf>
    <xf numFmtId="0" fontId="6" fillId="0" borderId="11" xfId="60" applyFont="1" applyFill="1" applyBorder="1" applyAlignment="1" applyProtection="1">
      <alignment horizontal="center" vertical="center" wrapText="1"/>
      <protection locked="0"/>
    </xf>
    <xf numFmtId="0" fontId="3" fillId="0" borderId="11" xfId="60" applyFont="1" applyFill="1" applyBorder="1" applyAlignment="1" applyProtection="1">
      <alignment horizontal="left" vertical="top" wrapText="1"/>
      <protection locked="0"/>
    </xf>
    <xf numFmtId="0" fontId="6" fillId="0" borderId="12" xfId="60" applyFont="1" applyFill="1" applyBorder="1" applyAlignment="1" applyProtection="1">
      <alignment horizontal="center" vertical="center" wrapText="1"/>
      <protection locked="0"/>
    </xf>
    <xf numFmtId="0" fontId="3" fillId="0" borderId="13" xfId="60" applyFont="1" applyFill="1" applyBorder="1" applyAlignment="1" applyProtection="1">
      <alignment horizontal="left" vertical="top" wrapText="1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Fill="1" applyBorder="1" applyAlignment="1" applyProtection="1">
      <alignment horizontal="left" vertical="top" wrapText="1"/>
      <protection locked="0"/>
    </xf>
    <xf numFmtId="0" fontId="3" fillId="0" borderId="14" xfId="60" applyFont="1" applyFill="1" applyBorder="1" applyAlignment="1" applyProtection="1">
      <alignment horizontal="center" vertical="center" wrapText="1"/>
      <protection locked="0"/>
    </xf>
    <xf numFmtId="0" fontId="3" fillId="0" borderId="13" xfId="60" applyFont="1" applyFill="1" applyBorder="1" applyAlignment="1" applyProtection="1">
      <alignment vertical="top" wrapTex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4" fillId="0" borderId="14" xfId="60" applyNumberFormat="1" applyFont="1" applyFill="1" applyBorder="1" applyAlignment="1" applyProtection="1">
      <alignment vertical="top"/>
      <protection locked="0"/>
    </xf>
    <xf numFmtId="0" fontId="4" fillId="0" borderId="13" xfId="60" applyFont="1" applyFill="1" applyBorder="1" applyAlignment="1" applyProtection="1">
      <alignment horizontal="left" vertical="top" wrapText="1"/>
      <protection locked="0"/>
    </xf>
    <xf numFmtId="0" fontId="4" fillId="0" borderId="0" xfId="60" applyFont="1" applyFill="1" applyBorder="1" applyAlignment="1" applyProtection="1">
      <alignment horizontal="left" vertical="top" wrapText="1"/>
      <protection locked="0"/>
    </xf>
    <xf numFmtId="4" fontId="4" fillId="0" borderId="0" xfId="50" applyNumberFormat="1" applyFont="1" applyFill="1" applyBorder="1" applyAlignment="1" applyProtection="1">
      <alignment vertical="top" wrapText="1"/>
      <protection locked="0"/>
    </xf>
    <xf numFmtId="0" fontId="7" fillId="0" borderId="13" xfId="60" applyFont="1" applyFill="1" applyBorder="1" applyAlignment="1" applyProtection="1">
      <alignment horizontal="left" vertical="top" wrapText="1"/>
      <protection locked="0"/>
    </xf>
    <xf numFmtId="0" fontId="7" fillId="0" borderId="0" xfId="60" applyFont="1" applyFill="1" applyBorder="1" applyAlignment="1" applyProtection="1">
      <alignment horizontal="left" vertical="top" wrapText="1"/>
      <protection locked="0"/>
    </xf>
    <xf numFmtId="4" fontId="3" fillId="0" borderId="14" xfId="50" applyNumberFormat="1" applyFont="1" applyFill="1" applyBorder="1" applyAlignment="1" applyProtection="1">
      <alignment vertical="top" wrapText="1"/>
      <protection locked="0"/>
    </xf>
    <xf numFmtId="4" fontId="3" fillId="0" borderId="14" xfId="60" applyNumberFormat="1" applyFont="1" applyFill="1" applyBorder="1" applyAlignment="1" applyProtection="1">
      <alignment vertical="top"/>
      <protection locked="0"/>
    </xf>
    <xf numFmtId="0" fontId="4" fillId="0" borderId="13" xfId="60" applyFont="1" applyBorder="1" applyAlignment="1" applyProtection="1">
      <alignment vertical="top" wrapText="1"/>
      <protection locked="0"/>
    </xf>
    <xf numFmtId="0" fontId="8" fillId="0" borderId="0" xfId="60" applyFont="1" applyFill="1" applyBorder="1" applyAlignment="1" applyProtection="1">
      <alignment horizontal="left" vertical="top" wrapText="1"/>
      <protection locked="0"/>
    </xf>
    <xf numFmtId="0" fontId="4" fillId="0" borderId="13" xfId="60" applyFont="1" applyFill="1" applyBorder="1" applyAlignment="1" applyProtection="1">
      <alignment vertical="top"/>
      <protection locked="0"/>
    </xf>
    <xf numFmtId="164" fontId="4" fillId="0" borderId="0" xfId="50" applyNumberFormat="1" applyFont="1" applyFill="1" applyBorder="1" applyAlignment="1" applyProtection="1">
      <alignment vertical="top" wrapText="1"/>
      <protection locked="0"/>
    </xf>
    <xf numFmtId="164" fontId="3" fillId="0" borderId="0" xfId="5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/>
      <protection locked="0"/>
    </xf>
    <xf numFmtId="0" fontId="4" fillId="0" borderId="15" xfId="60" applyFont="1" applyBorder="1" applyAlignment="1" applyProtection="1">
      <alignment vertical="top" wrapText="1"/>
      <protection locked="0"/>
    </xf>
    <xf numFmtId="0" fontId="4" fillId="0" borderId="16" xfId="60" applyFont="1" applyBorder="1" applyAlignment="1" applyProtection="1">
      <alignment vertical="top" wrapText="1"/>
      <protection locked="0"/>
    </xf>
    <xf numFmtId="4" fontId="4" fillId="0" borderId="16" xfId="60" applyNumberFormat="1" applyFont="1" applyBorder="1" applyAlignment="1" applyProtection="1">
      <alignment vertical="top"/>
      <protection locked="0"/>
    </xf>
    <xf numFmtId="4" fontId="4" fillId="0" borderId="17" xfId="60" applyNumberFormat="1" applyFont="1" applyBorder="1" applyAlignment="1" applyProtection="1">
      <alignment vertical="top"/>
      <protection locked="0"/>
    </xf>
    <xf numFmtId="4" fontId="4" fillId="0" borderId="0" xfId="50" applyNumberFormat="1" applyFont="1" applyFill="1" applyBorder="1" applyAlignment="1" applyProtection="1">
      <alignment wrapText="1"/>
      <protection locked="0"/>
    </xf>
    <xf numFmtId="4" fontId="4" fillId="0" borderId="14" xfId="60" applyNumberFormat="1" applyFont="1" applyFill="1" applyBorder="1" applyAlignment="1" applyProtection="1">
      <alignment wrapText="1"/>
      <protection locked="0"/>
    </xf>
    <xf numFmtId="4" fontId="3" fillId="0" borderId="0" xfId="50" applyNumberFormat="1" applyFont="1" applyFill="1" applyBorder="1" applyAlignment="1" applyProtection="1">
      <alignment wrapText="1"/>
      <protection locked="0"/>
    </xf>
    <xf numFmtId="4" fontId="3" fillId="0" borderId="14" xfId="50" applyNumberFormat="1" applyFont="1" applyFill="1" applyBorder="1" applyAlignment="1" applyProtection="1">
      <alignment wrapText="1"/>
      <protection locked="0"/>
    </xf>
    <xf numFmtId="4" fontId="3" fillId="0" borderId="14" xfId="60" applyNumberFormat="1" applyFont="1" applyFill="1" applyBorder="1" applyAlignment="1" applyProtection="1">
      <alignment wrapText="1"/>
      <protection locked="0"/>
    </xf>
    <xf numFmtId="0" fontId="4" fillId="0" borderId="13" xfId="60" applyFont="1" applyBorder="1" applyAlignment="1" applyProtection="1">
      <alignment vertical="top"/>
      <protection locked="0"/>
    </xf>
    <xf numFmtId="4" fontId="4" fillId="0" borderId="14" xfId="60" applyNumberFormat="1" applyFont="1" applyFill="1" applyBorder="1" applyAlignment="1" applyProtection="1">
      <alignment vertical="top" wrapText="1"/>
      <protection locked="0"/>
    </xf>
    <xf numFmtId="4" fontId="4" fillId="0" borderId="14" xfId="50" applyNumberFormat="1" applyFont="1" applyFill="1" applyBorder="1" applyAlignment="1" applyProtection="1">
      <alignment vertical="top" wrapText="1"/>
      <protection locked="0"/>
    </xf>
    <xf numFmtId="164" fontId="4" fillId="0" borderId="0" xfId="60" applyNumberFormat="1" applyFont="1" applyFill="1" applyBorder="1" applyAlignment="1">
      <alignment vertical="top" wrapText="1"/>
      <protection/>
    </xf>
    <xf numFmtId="0" fontId="9" fillId="33" borderId="18" xfId="60" applyFont="1" applyFill="1" applyBorder="1" applyAlignment="1" applyProtection="1">
      <alignment horizontal="center" vertical="center" wrapText="1"/>
      <protection locked="0"/>
    </xf>
    <xf numFmtId="0" fontId="44" fillId="33" borderId="19" xfId="60" applyFont="1" applyFill="1" applyBorder="1" applyAlignment="1" applyProtection="1">
      <alignment horizontal="center" vertical="center" wrapText="1"/>
      <protection locked="0"/>
    </xf>
    <xf numFmtId="0" fontId="44" fillId="33" borderId="20" xfId="60" applyFont="1" applyFill="1" applyBorder="1" applyAlignment="1" applyProtection="1">
      <alignment horizontal="center" vertical="center" wrapText="1"/>
      <protection locked="0"/>
    </xf>
    <xf numFmtId="0" fontId="3" fillId="0" borderId="11" xfId="60" applyNumberFormat="1" applyFont="1" applyFill="1" applyBorder="1" applyAlignment="1" applyProtection="1">
      <alignment horizontal="center" vertical="top"/>
      <protection locked="0"/>
    </xf>
    <xf numFmtId="0" fontId="3" fillId="0" borderId="0" xfId="60" applyNumberFormat="1" applyFont="1" applyFill="1" applyBorder="1" applyAlignment="1" applyProtection="1">
      <alignment horizontal="center" vertical="top"/>
      <protection locked="0"/>
    </xf>
    <xf numFmtId="0" fontId="3" fillId="0" borderId="16" xfId="60" applyNumberFormat="1" applyFont="1" applyFill="1" applyBorder="1" applyAlignment="1" applyProtection="1">
      <alignment horizontal="center" vertical="top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1238250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0</xdr:row>
      <xdr:rowOff>38100</xdr:rowOff>
    </xdr:from>
    <xdr:to>
      <xdr:col>6</xdr:col>
      <xdr:colOff>933450</xdr:colOff>
      <xdr:row>0</xdr:row>
      <xdr:rowOff>752475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06150" y="38100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91" zoomScaleNormal="91" zoomScalePageLayoutView="0" workbookViewId="0" topLeftCell="A1">
      <selection activeCell="A1" sqref="A1:G1"/>
    </sheetView>
  </sheetViews>
  <sheetFormatPr defaultColWidth="12" defaultRowHeight="11.25"/>
  <cols>
    <col min="1" max="1" width="72.5" style="6" customWidth="1"/>
    <col min="2" max="3" width="18.16015625" style="7" bestFit="1" customWidth="1"/>
    <col min="4" max="4" width="2.16015625" style="7" customWidth="1"/>
    <col min="5" max="5" width="71.83203125" style="6" customWidth="1"/>
    <col min="6" max="7" width="18.16015625" style="6" bestFit="1" customWidth="1"/>
    <col min="8" max="16384" width="12" style="6" customWidth="1"/>
  </cols>
  <sheetData>
    <row r="1" spans="1:7" ht="60" customHeight="1">
      <c r="A1" s="46" t="s">
        <v>59</v>
      </c>
      <c r="B1" s="47"/>
      <c r="C1" s="47"/>
      <c r="D1" s="47"/>
      <c r="E1" s="47"/>
      <c r="F1" s="47"/>
      <c r="G1" s="48"/>
    </row>
    <row r="2" spans="1:7" s="8" customFormat="1" ht="11.25">
      <c r="A2" s="9" t="s">
        <v>0</v>
      </c>
      <c r="B2" s="10">
        <v>2019</v>
      </c>
      <c r="C2" s="10">
        <v>2018</v>
      </c>
      <c r="D2" s="49"/>
      <c r="E2" s="11" t="s">
        <v>3</v>
      </c>
      <c r="F2" s="10">
        <v>2019</v>
      </c>
      <c r="G2" s="12">
        <v>2018</v>
      </c>
    </row>
    <row r="3" spans="1:7" ht="9" customHeight="1">
      <c r="A3" s="13"/>
      <c r="B3" s="14"/>
      <c r="C3" s="14"/>
      <c r="D3" s="50"/>
      <c r="E3" s="15"/>
      <c r="F3" s="14"/>
      <c r="G3" s="16"/>
    </row>
    <row r="4" spans="1:7" ht="12.75" customHeight="1">
      <c r="A4" s="17" t="s">
        <v>8</v>
      </c>
      <c r="B4" s="18"/>
      <c r="C4" s="18"/>
      <c r="D4" s="50"/>
      <c r="E4" s="15" t="s">
        <v>9</v>
      </c>
      <c r="F4" s="18"/>
      <c r="G4" s="38"/>
    </row>
    <row r="5" spans="1:7" ht="15.75" customHeight="1">
      <c r="A5" s="20" t="s">
        <v>10</v>
      </c>
      <c r="B5" s="22">
        <v>29663929.79</v>
      </c>
      <c r="C5" s="22">
        <v>14271327.92</v>
      </c>
      <c r="D5" s="50"/>
      <c r="E5" s="21" t="s">
        <v>11</v>
      </c>
      <c r="F5" s="22">
        <v>2620103.7</v>
      </c>
      <c r="G5" s="43">
        <v>7010840.81</v>
      </c>
    </row>
    <row r="6" spans="1:7" ht="14.25" customHeight="1">
      <c r="A6" s="20" t="s">
        <v>12</v>
      </c>
      <c r="B6" s="22">
        <v>33952790.78</v>
      </c>
      <c r="C6" s="22">
        <v>5116774.46</v>
      </c>
      <c r="D6" s="50"/>
      <c r="E6" s="21" t="s">
        <v>13</v>
      </c>
      <c r="F6" s="22">
        <v>0</v>
      </c>
      <c r="G6" s="43">
        <v>0</v>
      </c>
    </row>
    <row r="7" spans="1:7" ht="15" customHeight="1">
      <c r="A7" s="20" t="s">
        <v>14</v>
      </c>
      <c r="B7" s="22">
        <v>10305478.69</v>
      </c>
      <c r="C7" s="22">
        <v>3066069.47</v>
      </c>
      <c r="D7" s="50"/>
      <c r="E7" s="21" t="s">
        <v>15</v>
      </c>
      <c r="F7" s="22">
        <v>183714</v>
      </c>
      <c r="G7" s="43">
        <v>0</v>
      </c>
    </row>
    <row r="8" spans="1:7" ht="13.5" customHeight="1">
      <c r="A8" s="20" t="s">
        <v>1</v>
      </c>
      <c r="B8" s="22">
        <v>0</v>
      </c>
      <c r="C8" s="45">
        <v>0</v>
      </c>
      <c r="D8" s="50"/>
      <c r="E8" s="21" t="s">
        <v>16</v>
      </c>
      <c r="F8" s="22">
        <v>0</v>
      </c>
      <c r="G8" s="43">
        <v>0</v>
      </c>
    </row>
    <row r="9" spans="1:7" ht="14.25" customHeight="1">
      <c r="A9" s="20" t="s">
        <v>2</v>
      </c>
      <c r="B9" s="22">
        <v>0</v>
      </c>
      <c r="C9" s="45">
        <v>0</v>
      </c>
      <c r="D9" s="50"/>
      <c r="E9" s="21" t="s">
        <v>17</v>
      </c>
      <c r="F9" s="22">
        <v>0</v>
      </c>
      <c r="G9" s="44">
        <v>4000000</v>
      </c>
    </row>
    <row r="10" spans="1:7" ht="22.5" customHeight="1">
      <c r="A10" s="20" t="s">
        <v>18</v>
      </c>
      <c r="B10" s="22">
        <v>0</v>
      </c>
      <c r="C10" s="45">
        <v>0</v>
      </c>
      <c r="D10" s="50"/>
      <c r="E10" s="21" t="s">
        <v>19</v>
      </c>
      <c r="F10" s="22">
        <v>0</v>
      </c>
      <c r="G10" s="43">
        <v>0</v>
      </c>
    </row>
    <row r="11" spans="1:7" ht="16.5" customHeight="1">
      <c r="A11" s="20" t="s">
        <v>20</v>
      </c>
      <c r="B11" s="22">
        <v>0</v>
      </c>
      <c r="C11" s="45">
        <v>0</v>
      </c>
      <c r="D11" s="50"/>
      <c r="E11" s="21" t="s">
        <v>21</v>
      </c>
      <c r="F11" s="22">
        <v>0</v>
      </c>
      <c r="G11" s="43">
        <v>0</v>
      </c>
    </row>
    <row r="12" spans="1:7" ht="11.25" customHeight="1">
      <c r="A12" s="20"/>
      <c r="B12" s="22"/>
      <c r="C12" s="22"/>
      <c r="D12" s="50"/>
      <c r="E12" s="21" t="s">
        <v>22</v>
      </c>
      <c r="F12" s="22">
        <v>0</v>
      </c>
      <c r="G12" s="43">
        <v>0</v>
      </c>
    </row>
    <row r="13" spans="1:7" ht="13.5" customHeight="1">
      <c r="A13" s="23" t="s">
        <v>23</v>
      </c>
      <c r="B13" s="39">
        <f>SUM(B5:B11)</f>
        <v>73922199.26</v>
      </c>
      <c r="C13" s="39">
        <f>SUM(C5:C11)</f>
        <v>22454171.849999998</v>
      </c>
      <c r="D13" s="50"/>
      <c r="E13" s="21"/>
      <c r="F13" s="18"/>
      <c r="G13" s="19"/>
    </row>
    <row r="14" spans="1:7" ht="12.75" customHeight="1">
      <c r="A14" s="13"/>
      <c r="B14" s="39"/>
      <c r="C14" s="39"/>
      <c r="D14" s="50"/>
      <c r="E14" s="24" t="s">
        <v>24</v>
      </c>
      <c r="F14" s="18">
        <f>SUM(F5:F12)</f>
        <v>2803817.7</v>
      </c>
      <c r="G14" s="25">
        <f>SUM(G5:G12)</f>
        <v>11010840.809999999</v>
      </c>
    </row>
    <row r="15" spans="1:7" ht="12" customHeight="1">
      <c r="A15" s="13" t="s">
        <v>25</v>
      </c>
      <c r="B15" s="37"/>
      <c r="C15" s="37"/>
      <c r="D15" s="50"/>
      <c r="E15" s="15"/>
      <c r="F15" s="18"/>
      <c r="G15" s="26"/>
    </row>
    <row r="16" spans="1:7" ht="14.25" customHeight="1">
      <c r="A16" s="20" t="s">
        <v>26</v>
      </c>
      <c r="B16" s="22">
        <v>0</v>
      </c>
      <c r="C16" s="45">
        <v>0</v>
      </c>
      <c r="D16" s="50"/>
      <c r="E16" s="15" t="s">
        <v>27</v>
      </c>
      <c r="F16" s="18"/>
      <c r="G16" s="19"/>
    </row>
    <row r="17" spans="1:7" ht="13.5" customHeight="1">
      <c r="A17" s="20" t="s">
        <v>28</v>
      </c>
      <c r="B17" s="22">
        <v>0</v>
      </c>
      <c r="C17" s="45">
        <v>0</v>
      </c>
      <c r="D17" s="50"/>
      <c r="E17" s="21" t="s">
        <v>29</v>
      </c>
      <c r="F17" s="22">
        <v>0</v>
      </c>
      <c r="G17" s="43">
        <v>0</v>
      </c>
    </row>
    <row r="18" spans="1:7" ht="22.5" customHeight="1">
      <c r="A18" s="20" t="s">
        <v>30</v>
      </c>
      <c r="B18" s="22">
        <v>253796030.03</v>
      </c>
      <c r="C18" s="22">
        <v>235975497.49</v>
      </c>
      <c r="D18" s="50"/>
      <c r="E18" s="21" t="s">
        <v>31</v>
      </c>
      <c r="F18" s="22">
        <v>0</v>
      </c>
      <c r="G18" s="43">
        <v>0</v>
      </c>
    </row>
    <row r="19" spans="1:7" ht="15" customHeight="1">
      <c r="A19" s="20" t="s">
        <v>32</v>
      </c>
      <c r="B19" s="22">
        <v>53264462.34</v>
      </c>
      <c r="C19" s="22">
        <v>50373895.55</v>
      </c>
      <c r="D19" s="50"/>
      <c r="E19" s="21" t="s">
        <v>33</v>
      </c>
      <c r="F19" s="22">
        <v>6675062</v>
      </c>
      <c r="G19" s="43">
        <v>7409918</v>
      </c>
    </row>
    <row r="20" spans="1:7" ht="15" customHeight="1">
      <c r="A20" s="20" t="s">
        <v>34</v>
      </c>
      <c r="B20" s="22">
        <v>2265880</v>
      </c>
      <c r="C20" s="22">
        <v>2265880</v>
      </c>
      <c r="D20" s="50"/>
      <c r="E20" s="21" t="s">
        <v>35</v>
      </c>
      <c r="F20" s="22">
        <v>0</v>
      </c>
      <c r="G20" s="43">
        <v>0</v>
      </c>
    </row>
    <row r="21" spans="1:7" s="8" customFormat="1" ht="22.5" customHeight="1">
      <c r="A21" s="20" t="s">
        <v>36</v>
      </c>
      <c r="B21" s="22">
        <v>-35114436.72</v>
      </c>
      <c r="C21" s="22">
        <v>-35711854.42</v>
      </c>
      <c r="D21" s="50"/>
      <c r="E21" s="21" t="s">
        <v>37</v>
      </c>
      <c r="F21" s="22">
        <v>8750</v>
      </c>
      <c r="G21" s="43">
        <v>8750</v>
      </c>
    </row>
    <row r="22" spans="1:7" ht="12.75" customHeight="1">
      <c r="A22" s="20" t="s">
        <v>38</v>
      </c>
      <c r="B22" s="22">
        <v>0</v>
      </c>
      <c r="C22" s="45">
        <v>0</v>
      </c>
      <c r="D22" s="50"/>
      <c r="E22" s="21" t="s">
        <v>39</v>
      </c>
      <c r="F22" s="22">
        <v>0</v>
      </c>
      <c r="G22" s="43">
        <v>0</v>
      </c>
    </row>
    <row r="23" spans="1:7" ht="13.5" customHeight="1">
      <c r="A23" s="20" t="s">
        <v>40</v>
      </c>
      <c r="B23" s="22">
        <v>0</v>
      </c>
      <c r="C23" s="45">
        <v>0</v>
      </c>
      <c r="D23" s="50"/>
      <c r="E23" s="21"/>
      <c r="F23" s="37"/>
      <c r="G23" s="38"/>
    </row>
    <row r="24" spans="1:7" ht="13.5" customHeight="1">
      <c r="A24" s="20" t="s">
        <v>42</v>
      </c>
      <c r="B24" s="22">
        <v>0</v>
      </c>
      <c r="C24" s="22">
        <v>0</v>
      </c>
      <c r="D24" s="50"/>
      <c r="E24" s="24" t="s">
        <v>41</v>
      </c>
      <c r="F24" s="39">
        <f>SUM(F17:F22)</f>
        <v>6683812</v>
      </c>
      <c r="G24" s="40">
        <f>SUM(G17:G22)</f>
        <v>7418668</v>
      </c>
    </row>
    <row r="25" spans="1:7" ht="14.25" customHeight="1">
      <c r="A25" s="42"/>
      <c r="D25" s="50"/>
      <c r="E25" s="21"/>
      <c r="F25" s="39"/>
      <c r="G25" s="41"/>
    </row>
    <row r="26" spans="1:7" ht="13.5" customHeight="1">
      <c r="A26" s="23" t="s">
        <v>44</v>
      </c>
      <c r="B26" s="39">
        <f>SUM(B16:B24)</f>
        <v>274211935.65</v>
      </c>
      <c r="C26" s="39">
        <f>SUM(C16:C24)</f>
        <v>252903418.62</v>
      </c>
      <c r="D26" s="50"/>
      <c r="E26" s="28" t="s">
        <v>43</v>
      </c>
      <c r="F26" s="39">
        <f>F14+F24</f>
        <v>9487629.7</v>
      </c>
      <c r="G26" s="40">
        <f>G14+G24</f>
        <v>18429508.81</v>
      </c>
    </row>
    <row r="27" spans="1:7" ht="14.25" customHeight="1">
      <c r="A27" s="13"/>
      <c r="B27" s="39"/>
      <c r="C27" s="39"/>
      <c r="D27" s="50"/>
      <c r="E27" s="15"/>
      <c r="F27" s="39"/>
      <c r="G27" s="41"/>
    </row>
    <row r="28" spans="1:7" ht="13.5" customHeight="1">
      <c r="A28" s="13" t="s">
        <v>46</v>
      </c>
      <c r="B28" s="39">
        <f>B13+B26</f>
        <v>348134134.90999997</v>
      </c>
      <c r="C28" s="39">
        <f>C13+C26</f>
        <v>275357590.47</v>
      </c>
      <c r="D28" s="50"/>
      <c r="E28" s="15" t="s">
        <v>45</v>
      </c>
      <c r="F28" s="39"/>
      <c r="G28" s="40"/>
    </row>
    <row r="29" spans="1:7" ht="13.5" customHeight="1">
      <c r="A29" s="42"/>
      <c r="D29" s="50"/>
      <c r="E29" s="15"/>
      <c r="F29" s="39"/>
      <c r="G29" s="40"/>
    </row>
    <row r="30" spans="1:7" ht="15" customHeight="1">
      <c r="A30" s="29"/>
      <c r="B30" s="30"/>
      <c r="C30" s="30"/>
      <c r="D30" s="50"/>
      <c r="E30" s="28" t="s">
        <v>47</v>
      </c>
      <c r="F30" s="39">
        <f>SUM(F31:F33)</f>
        <v>159192001.28</v>
      </c>
      <c r="G30" s="40">
        <f>SUM(G31:G33)</f>
        <v>159016011.28</v>
      </c>
    </row>
    <row r="31" spans="1:7" ht="14.25" customHeight="1">
      <c r="A31" s="29"/>
      <c r="B31" s="30"/>
      <c r="C31" s="30"/>
      <c r="D31" s="50"/>
      <c r="E31" s="21" t="s">
        <v>4</v>
      </c>
      <c r="F31" s="22">
        <v>154274652.55</v>
      </c>
      <c r="G31" s="38">
        <v>154274652.55</v>
      </c>
    </row>
    <row r="32" spans="1:7" ht="14.25" customHeight="1">
      <c r="A32" s="29"/>
      <c r="B32" s="30"/>
      <c r="C32" s="30"/>
      <c r="D32" s="50"/>
      <c r="E32" s="21" t="s">
        <v>48</v>
      </c>
      <c r="F32" s="22">
        <v>4917348.73</v>
      </c>
      <c r="G32" s="38">
        <v>4741358.73</v>
      </c>
    </row>
    <row r="33" spans="1:7" ht="14.25" customHeight="1">
      <c r="A33" s="29"/>
      <c r="B33" s="30"/>
      <c r="C33" s="30"/>
      <c r="D33" s="50"/>
      <c r="E33" s="21" t="s">
        <v>49</v>
      </c>
      <c r="F33" s="22">
        <v>0</v>
      </c>
      <c r="G33" s="43">
        <v>0</v>
      </c>
    </row>
    <row r="34" spans="1:7" ht="9.75" customHeight="1">
      <c r="A34" s="29"/>
      <c r="B34" s="30"/>
      <c r="C34" s="30"/>
      <c r="D34" s="50"/>
      <c r="E34" s="21"/>
      <c r="F34" s="37"/>
      <c r="G34" s="38"/>
    </row>
    <row r="35" spans="1:7" ht="15" customHeight="1">
      <c r="A35" s="29"/>
      <c r="B35" s="30"/>
      <c r="C35" s="30"/>
      <c r="D35" s="50"/>
      <c r="E35" s="28" t="s">
        <v>50</v>
      </c>
      <c r="F35" s="39">
        <f>SUM(F36:F40)</f>
        <v>179454503.93</v>
      </c>
      <c r="G35" s="40">
        <f>SUM(G36:G40)</f>
        <v>97912070.38</v>
      </c>
    </row>
    <row r="36" spans="1:7" ht="12" customHeight="1">
      <c r="A36" s="29"/>
      <c r="B36" s="30"/>
      <c r="C36" s="30"/>
      <c r="D36" s="50"/>
      <c r="E36" s="21" t="s">
        <v>51</v>
      </c>
      <c r="F36" s="22">
        <v>82697423.85</v>
      </c>
      <c r="G36" s="38">
        <v>-26620100.78</v>
      </c>
    </row>
    <row r="37" spans="1:7" ht="12" customHeight="1">
      <c r="A37" s="29"/>
      <c r="B37" s="30"/>
      <c r="C37" s="30"/>
      <c r="D37" s="50"/>
      <c r="E37" s="21" t="s">
        <v>52</v>
      </c>
      <c r="F37" s="22">
        <v>96728017.26</v>
      </c>
      <c r="G37" s="38">
        <v>124503108.34</v>
      </c>
    </row>
    <row r="38" spans="1:7" s="8" customFormat="1" ht="12" customHeight="1">
      <c r="A38" s="29"/>
      <c r="B38" s="31"/>
      <c r="C38" s="31"/>
      <c r="D38" s="50"/>
      <c r="E38" s="21" t="s">
        <v>5</v>
      </c>
      <c r="F38" s="22">
        <v>29062.82</v>
      </c>
      <c r="G38" s="38">
        <v>29062.82</v>
      </c>
    </row>
    <row r="39" spans="1:7" ht="12" customHeight="1">
      <c r="A39" s="29"/>
      <c r="B39" s="30"/>
      <c r="C39" s="30"/>
      <c r="D39" s="50"/>
      <c r="E39" s="21" t="s">
        <v>6</v>
      </c>
      <c r="F39" s="22">
        <v>0</v>
      </c>
      <c r="G39" s="43">
        <v>0</v>
      </c>
    </row>
    <row r="40" spans="1:7" ht="12" customHeight="1">
      <c r="A40" s="29"/>
      <c r="B40" s="30"/>
      <c r="C40" s="30"/>
      <c r="D40" s="50"/>
      <c r="E40" s="21" t="s">
        <v>53</v>
      </c>
      <c r="F40" s="22">
        <v>0</v>
      </c>
      <c r="G40" s="43">
        <v>0</v>
      </c>
    </row>
    <row r="41" spans="1:7" ht="11.25" customHeight="1">
      <c r="A41" s="29"/>
      <c r="B41" s="30"/>
      <c r="C41" s="30"/>
      <c r="D41" s="50"/>
      <c r="E41" s="21"/>
      <c r="F41" s="37"/>
      <c r="G41" s="38"/>
    </row>
    <row r="42" spans="1:7" ht="22.5" customHeight="1">
      <c r="A42" s="29"/>
      <c r="B42" s="5"/>
      <c r="C42" s="32"/>
      <c r="D42" s="50"/>
      <c r="E42" s="28" t="s">
        <v>54</v>
      </c>
      <c r="F42" s="39">
        <f>SUM(F43:F44)</f>
        <v>0</v>
      </c>
      <c r="G42" s="40">
        <f>SUM(G43:G44)</f>
        <v>0</v>
      </c>
    </row>
    <row r="43" spans="1:7" ht="10.5" customHeight="1">
      <c r="A43" s="27"/>
      <c r="B43" s="3"/>
      <c r="C43" s="4"/>
      <c r="D43" s="50"/>
      <c r="E43" s="21" t="s">
        <v>55</v>
      </c>
      <c r="F43" s="37">
        <v>0</v>
      </c>
      <c r="G43" s="38">
        <v>0</v>
      </c>
    </row>
    <row r="44" spans="1:7" ht="10.5" customHeight="1">
      <c r="A44" s="27"/>
      <c r="B44" s="3"/>
      <c r="C44" s="4"/>
      <c r="D44" s="50"/>
      <c r="E44" s="21" t="s">
        <v>56</v>
      </c>
      <c r="F44" s="37">
        <v>0</v>
      </c>
      <c r="G44" s="38">
        <v>0</v>
      </c>
    </row>
    <row r="45" spans="1:7" ht="11.25" customHeight="1">
      <c r="A45" s="27"/>
      <c r="B45" s="3"/>
      <c r="C45" s="4"/>
      <c r="D45" s="50"/>
      <c r="E45" s="21"/>
      <c r="F45" s="37"/>
      <c r="G45" s="38"/>
    </row>
    <row r="46" spans="1:7" ht="12.75" customHeight="1">
      <c r="A46" s="27"/>
      <c r="B46" s="3"/>
      <c r="C46" s="4"/>
      <c r="D46" s="50"/>
      <c r="E46" s="28" t="s">
        <v>57</v>
      </c>
      <c r="F46" s="39">
        <f>F30+F35+F42</f>
        <v>338646505.21000004</v>
      </c>
      <c r="G46" s="40">
        <f>G30+G35+G42</f>
        <v>256928081.66</v>
      </c>
    </row>
    <row r="47" spans="1:7" ht="8.25" customHeight="1">
      <c r="A47" s="27"/>
      <c r="B47" s="3"/>
      <c r="C47" s="4"/>
      <c r="D47" s="50"/>
      <c r="E47" s="15"/>
      <c r="F47" s="18"/>
      <c r="G47" s="26"/>
    </row>
    <row r="48" spans="1:7" ht="13.5" customHeight="1">
      <c r="A48" s="27"/>
      <c r="B48" s="3"/>
      <c r="C48" s="4"/>
      <c r="D48" s="50"/>
      <c r="E48" s="28" t="s">
        <v>58</v>
      </c>
      <c r="F48" s="18">
        <f>F46+F26</f>
        <v>348134134.91</v>
      </c>
      <c r="G48" s="25">
        <f>G46+G26</f>
        <v>275357590.46999997</v>
      </c>
    </row>
    <row r="49" spans="1:7" ht="11.25">
      <c r="A49" s="33"/>
      <c r="B49" s="34"/>
      <c r="C49" s="35"/>
      <c r="D49" s="51"/>
      <c r="E49" s="35"/>
      <c r="F49" s="35"/>
      <c r="G49" s="36"/>
    </row>
    <row r="50" spans="1:4" ht="11.25">
      <c r="A50" s="1" t="s">
        <v>7</v>
      </c>
      <c r="B50" s="2"/>
      <c r="C50" s="2"/>
      <c r="D50" s="2"/>
    </row>
  </sheetData>
  <sheetProtection/>
  <mergeCells count="2">
    <mergeCell ref="A1:G1"/>
    <mergeCell ref="D2:D49"/>
  </mergeCells>
  <printOptions horizontalCentered="1" verticalCentered="1"/>
  <pageMargins left="0.5118110236220472" right="0.5118110236220472" top="0.7480314960629921" bottom="0.7480314960629921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2019-10-17T16:07:23Z</cp:lastPrinted>
  <dcterms:created xsi:type="dcterms:W3CDTF">2012-12-11T20:26:08Z</dcterms:created>
  <dcterms:modified xsi:type="dcterms:W3CDTF">2019-10-22T16:05:47Z</dcterms:modified>
  <cp:category/>
  <cp:version/>
  <cp:contentType/>
  <cp:contentStatus/>
</cp:coreProperties>
</file>